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FA43B8B2A0C744029F64B3FC5E7FA6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58700" y="2812415"/>
          <a:ext cx="5124450" cy="5162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CE5E7E3A356641E39D68447D3CF3FEC0" descr="33.jp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448300" y="2766060"/>
          <a:ext cx="1692910" cy="170307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<sst xmlns="http://schemas.openxmlformats.org/spreadsheetml/2006/main" count="155" uniqueCount="60">
  <si>
    <t>清泉中心幼儿园门禁闸机报价单</t>
  </si>
  <si>
    <t>报价单位：</t>
  </si>
  <si>
    <t>地址：</t>
  </si>
  <si>
    <t>联系人：</t>
  </si>
  <si>
    <t>联系电话：</t>
  </si>
  <si>
    <t>编号</t>
  </si>
  <si>
    <t>产品名称</t>
  </si>
  <si>
    <t>规格型号</t>
  </si>
  <si>
    <t>产品图片</t>
  </si>
  <si>
    <t>单价（元）</t>
  </si>
  <si>
    <t>数量</t>
  </si>
  <si>
    <t>单位</t>
  </si>
  <si>
    <t>小计（元）</t>
  </si>
  <si>
    <t>备注</t>
  </si>
  <si>
    <t>多路无线远程遥控开关</t>
  </si>
  <si>
    <t>220V家用40A大功率，1遥控6主机</t>
  </si>
  <si>
    <t>套</t>
  </si>
  <si>
    <t>大智云校
彩虹糖（学前版）主箱</t>
  </si>
  <si>
    <t xml:space="preserve">品牌：大智云校
型号：彩虹糖（学前版）
机身颜色：杏黄+芬兰绿；机身长度（mm）：1100
机身高度（mm）：1000；机身厚度（mm）：200
机身重量（kg）：42；机身材质：冷板内外静电喷塑
门摆材质：亚克力；门摆尺寸（mm）：581.5X516.12X8
门摆底部离地高度（mm）：180；门摆顶部离地高度（mm）：780
操作系统：Android；本地内置软件：支持打卡拍照、语音播报功能
PC端：支持校园管理；手机APP：支持查看打卡记录、家校沟通
主控板型号：IOT-20A
主芯片（CPU）：全志A20 Cortex-A7 双核，主频1.0GHzGHz
内存：1GB DDR3
内置存储器：8GB EMMC
摄像头数量：1个；摄像头参数：200W 120度；LVDS屏尺寸：7inch(对角线）；有效显示面积：154.2144mm(W) x85.92mm (H)；LVDS屏物理分辨率：1024（RGB） X 600 dots；网络支持：100M以太网、WIFI、蓝牙、无线外设扩展；3G/4G：支持3G/4G上网；扩展接口：1个USB、1个以太网口、1个电源接口；系统升级：支持网络升级；音频输入/出：8R/10W喇叭 可编辑播放内容；整机功耗：≤120W；整机寿命：50000小时；电源要求：100-240V, 50/60Hz；消防功能：断电门摆开启；包装方式：气泡袋纸箱带拖木架；包装清单：1、主机 ，2、钥匙
</t>
  </si>
  <si>
    <t>台</t>
  </si>
  <si>
    <t>合计（元）</t>
  </si>
  <si>
    <t>后期维护配件费用</t>
  </si>
  <si>
    <t>序号</t>
  </si>
  <si>
    <t>物品名称</t>
  </si>
  <si>
    <t>物品图片</t>
  </si>
  <si>
    <t>金额（元）</t>
  </si>
  <si>
    <t>主机箱外壳</t>
  </si>
  <si>
    <t>/</t>
  </si>
  <si>
    <t>副机箱</t>
  </si>
  <si>
    <t>3368安卓主板</t>
  </si>
  <si>
    <t>块</t>
  </si>
  <si>
    <t>转接板</t>
  </si>
  <si>
    <t>外接口面板</t>
  </si>
  <si>
    <t>闸机控制板3.0</t>
  </si>
  <si>
    <t>LED灯板</t>
  </si>
  <si>
    <t>屏幕驱动板</t>
  </si>
  <si>
    <t>IC读卡头</t>
  </si>
  <si>
    <t>液晶屏幕</t>
  </si>
  <si>
    <t>摄像头</t>
  </si>
  <si>
    <t>个</t>
  </si>
  <si>
    <t>电机</t>
  </si>
  <si>
    <t>机芯</t>
  </si>
  <si>
    <t>漏保开关</t>
  </si>
  <si>
    <t>电容电池</t>
  </si>
  <si>
    <t>喇叭彩PROG00003  虹糖喇叭</t>
  </si>
  <si>
    <t>开关电源</t>
  </si>
  <si>
    <t>散热风扇</t>
  </si>
  <si>
    <t>刷卡窗亚克力</t>
  </si>
  <si>
    <t>LED灯板亚克力</t>
  </si>
  <si>
    <t>屏幕亚克力</t>
  </si>
  <si>
    <t>亚克力门摆</t>
  </si>
  <si>
    <t>门摆亚克力</t>
  </si>
  <si>
    <t>门摆轴</t>
  </si>
  <si>
    <t>主箱元器件舱盖</t>
  </si>
  <si>
    <t>主机箱元器件仓</t>
  </si>
  <si>
    <t>主机箱中部</t>
  </si>
  <si>
    <t>主机箱底部</t>
  </si>
  <si>
    <t>副箱顶部</t>
  </si>
  <si>
    <t>副箱中部</t>
  </si>
  <si>
    <t>副箱底座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</si>
</sst>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楷体"/>
      <charset val="134"/>
    </font>
    <font>
      <sz val="24"/>
      <color theme="1"/>
      <name val="楷体"/>
      <charset val="134"/>
    </font>
    <font>
      <sz val="11"/>
      <color theme="1"/>
      <name val="楷体"/>
      <charset val="134"/>
    </font>
    <font>
      <b/>
      <sz val="14"/>
      <color theme="1"/>
      <name val="楷体"/>
      <charset val="134"/>
    </font>
    <font>
      <b/>
      <sz val="20"/>
      <color theme="1"/>
      <name val="楷体"/>
      <charset val="134"/>
    </font>
    <font>
      <sz val="12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/>
    </xf>
    <xf numFmtId="176" fontId="2" fillId="0" borderId="0" xfId="49" applyNumberFormat="1" applyFont="1" applyFill="1" applyAlignment="1">
      <alignment horizontal="center" vertical="center"/>
    </xf>
    <xf numFmtId="0" fontId="1" fillId="0" borderId="1" xfId="49" applyFont="1" applyFill="1" applyBorder="1" applyAlignment="1">
      <alignment horizontal="left" vertical="center"/>
    </xf>
    <xf numFmtId="0" fontId="1" fillId="0" borderId="2" xfId="49" applyFont="1" applyFill="1" applyBorder="1" applyAlignment="1">
      <alignment horizontal="left" vertical="center"/>
    </xf>
    <xf numFmtId="0" fontId="1" fillId="0" borderId="3" xfId="49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7" fontId="6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A1" sqref="A1:I1"/>
    </sheetView>
  </sheetViews>
  <sheetFormatPr defaultColWidth="9" defaultRowHeight="13.5"/>
  <cols>
    <col min="1" max="1" width="14.625" style="2" customWidth="1"/>
    <col min="2" max="2" width="35" style="2" customWidth="1"/>
    <col min="3" max="3" width="71.475" style="2" customWidth="1"/>
    <col min="4" max="4" width="17.625" style="2" customWidth="1"/>
    <col min="5" max="5" width="14.625" style="4" customWidth="1"/>
    <col min="6" max="7" width="6.625" style="2" customWidth="1"/>
    <col min="8" max="8" width="14.625" style="4" customWidth="1"/>
    <col min="9" max="12" width="9" style="2"/>
    <col min="13" max="13" width="9.375" style="2"/>
    <col min="14" max="16384" width="9" style="2"/>
  </cols>
  <sheetData>
    <row r="1" s="1" customFormat="1" ht="58" customHeight="1" spans="1:9">
      <c r="A1" s="5" t="s">
        <v>0</v>
      </c>
      <c r="B1" s="6"/>
      <c r="C1" s="6"/>
      <c r="D1" s="6"/>
      <c r="E1" s="7"/>
      <c r="F1" s="6"/>
      <c r="G1" s="6"/>
      <c r="H1" s="7"/>
      <c r="I1" s="6"/>
    </row>
    <row r="2" s="1" customFormat="1" ht="24" customHeight="1" spans="1:9">
      <c r="A2" s="8" t="s">
        <v>1</v>
      </c>
      <c r="B2" s="9"/>
      <c r="C2" s="9"/>
      <c r="D2" s="9"/>
      <c r="E2" s="9"/>
      <c r="F2" s="9"/>
      <c r="G2" s="9"/>
      <c r="H2" s="9"/>
      <c r="I2" s="10"/>
    </row>
    <row r="3" s="1" customFormat="1" ht="24" customHeight="1" spans="1:9">
      <c r="A3" s="8" t="s">
        <v>2</v>
      </c>
      <c r="B3" s="9"/>
      <c r="C3" s="9"/>
      <c r="D3" s="9"/>
      <c r="E3" s="9"/>
      <c r="F3" s="9"/>
      <c r="G3" s="9"/>
      <c r="H3" s="9"/>
      <c r="I3" s="10"/>
    </row>
    <row r="4" s="1" customFormat="1" ht="24" customHeight="1" spans="1:9">
      <c r="A4" s="8" t="s">
        <v>3</v>
      </c>
      <c r="B4" s="9"/>
      <c r="C4" s="9"/>
      <c r="D4" s="9"/>
      <c r="E4" s="9"/>
      <c r="F4" s="9"/>
      <c r="G4" s="9"/>
      <c r="H4" s="9"/>
      <c r="I4" s="10"/>
    </row>
    <row r="5" s="1" customFormat="1" ht="24" customHeight="1" spans="1:9">
      <c r="A5" s="8" t="s">
        <v>4</v>
      </c>
      <c r="B5" s="9"/>
      <c r="C5" s="9"/>
      <c r="D5" s="9"/>
      <c r="E5" s="9"/>
      <c r="F5" s="9"/>
      <c r="G5" s="9"/>
      <c r="H5" s="9"/>
      <c r="I5" s="10"/>
    </row>
    <row r="6" s="2" customFormat="1" ht="45" customHeight="1" spans="1:9">
      <c r="A6" s="11" t="s">
        <v>5</v>
      </c>
      <c r="B6" s="11" t="s">
        <v>6</v>
      </c>
      <c r="C6" s="11" t="s">
        <v>7</v>
      </c>
      <c r="D6" s="11" t="s">
        <v>8</v>
      </c>
      <c r="E6" s="12" t="s">
        <v>9</v>
      </c>
      <c r="F6" s="11" t="s">
        <v>10</v>
      </c>
      <c r="G6" s="11" t="s">
        <v>11</v>
      </c>
      <c r="H6" s="12" t="s">
        <v>12</v>
      </c>
      <c r="I6" s="11" t="s">
        <v>13</v>
      </c>
    </row>
    <row r="7" s="2" customFormat="1" ht="60" customHeight="1" spans="1:9">
      <c r="A7" s="11">
        <v>1</v>
      </c>
      <c r="B7" s="13" t="s">
        <v>14</v>
      </c>
      <c r="C7" s="14" t="s">
        <v>15</v>
      </c>
      <c r="D7" s="13" t="str">
        <f>_xlfn.DISPIMG("ID_FA43B8B2A0C744029F64B3FC5E7FA6CE",1)</f>
        <v>=DISPIMG("ID_FA43B8B2A0C744029F64B3FC5E7FA6CE",1)</v>
      </c>
      <c r="E7" s="15"/>
      <c r="F7" s="13">
        <v>1</v>
      </c>
      <c r="G7" s="13" t="s">
        <v>16</v>
      </c>
      <c r="H7" s="12">
        <f>E7*F7</f>
        <v>0</v>
      </c>
      <c r="I7" s="11"/>
    </row>
    <row r="8" s="2" customFormat="1" ht="283.5" spans="1:9">
      <c r="A8" s="11">
        <v>2</v>
      </c>
      <c r="B8" s="13" t="s">
        <v>17</v>
      </c>
      <c r="C8" s="16" t="s">
        <v>18</v>
      </c>
      <c r="D8" s="13" t="str">
        <f>_xlfn.DISPIMG("ID_CE5E7E3A356641E39D68447D3CF3FEC0",1)</f>
        <v>=DISPIMG("ID_CE5E7E3A356641E39D68447D3CF3FEC0",1)</v>
      </c>
      <c r="E8" s="15"/>
      <c r="F8" s="13">
        <v>2</v>
      </c>
      <c r="G8" s="13" t="s">
        <v>19</v>
      </c>
      <c r="H8" s="12">
        <f>E8*F8</f>
        <v>0</v>
      </c>
      <c r="I8" s="11"/>
    </row>
    <row r="9" s="2" customFormat="1" ht="30" customHeight="1" spans="1:9">
      <c r="A9" s="17" t="s">
        <v>20</v>
      </c>
      <c r="B9" s="17"/>
      <c r="C9" s="17"/>
      <c r="D9" s="18">
        <f>SUM(H7:H8)</f>
        <v>0</v>
      </c>
      <c r="E9" s="18"/>
      <c r="F9" s="18"/>
      <c r="G9" s="18"/>
      <c r="H9" s="18"/>
      <c r="I9" s="18"/>
    </row>
    <row r="10" s="3" customFormat="1" ht="33" customHeight="1" spans="1:9">
      <c r="A10" s="19" t="s">
        <v>21</v>
      </c>
      <c r="B10" s="19"/>
      <c r="C10" s="19"/>
      <c r="D10" s="19"/>
      <c r="E10" s="19"/>
      <c r="F10" s="19"/>
      <c r="G10" s="19"/>
      <c r="H10" s="19"/>
      <c r="I10" s="19"/>
    </row>
    <row r="11" s="3" customFormat="1" ht="19" customHeight="1" spans="1:9">
      <c r="A11" s="13" t="s">
        <v>22</v>
      </c>
      <c r="B11" s="20" t="s">
        <v>23</v>
      </c>
      <c r="C11" s="20" t="s">
        <v>7</v>
      </c>
      <c r="D11" s="20" t="s">
        <v>24</v>
      </c>
      <c r="E11" s="21" t="s">
        <v>9</v>
      </c>
      <c r="F11" s="20" t="s">
        <v>10</v>
      </c>
      <c r="G11" s="20" t="s">
        <v>11</v>
      </c>
      <c r="H11" s="21" t="s">
        <v>25</v>
      </c>
      <c r="I11" s="13" t="s">
        <v>13</v>
      </c>
    </row>
    <row r="12" s="3" customFormat="1" ht="19" customHeight="1" spans="1:9">
      <c r="A12" s="13">
        <v>1</v>
      </c>
      <c r="B12" s="22" t="s">
        <v>26</v>
      </c>
      <c r="C12" s="23" t="s">
        <v>27</v>
      </c>
      <c r="D12" s="13" t="s">
        <v>27</v>
      </c>
      <c r="E12" s="15"/>
      <c r="F12" s="13">
        <v>1</v>
      </c>
      <c r="G12" s="13" t="s">
        <v>16</v>
      </c>
      <c r="H12" s="15">
        <f t="shared" ref="H12:H42" si="0">F12*E12</f>
        <v>0</v>
      </c>
      <c r="I12" s="13"/>
    </row>
    <row r="13" s="3" customFormat="1" ht="19" customHeight="1" spans="1:9">
      <c r="A13" s="13">
        <v>2</v>
      </c>
      <c r="B13" s="22" t="s">
        <v>28</v>
      </c>
      <c r="C13" s="23" t="s">
        <v>27</v>
      </c>
      <c r="D13" s="13" t="s">
        <v>27</v>
      </c>
      <c r="E13" s="15"/>
      <c r="F13" s="13">
        <v>1</v>
      </c>
      <c r="G13" s="13" t="s">
        <v>16</v>
      </c>
      <c r="H13" s="15">
        <f t="shared" si="0"/>
        <v>0</v>
      </c>
      <c r="I13" s="13"/>
    </row>
    <row r="14" s="3" customFormat="1" ht="19" customHeight="1" spans="1:9">
      <c r="A14" s="13">
        <v>3</v>
      </c>
      <c r="B14" s="22" t="s">
        <v>29</v>
      </c>
      <c r="C14" s="23" t="s">
        <v>27</v>
      </c>
      <c r="D14" s="13" t="s">
        <v>27</v>
      </c>
      <c r="E14" s="15"/>
      <c r="F14" s="13">
        <v>1</v>
      </c>
      <c r="G14" s="13" t="s">
        <v>30</v>
      </c>
      <c r="H14" s="15">
        <f t="shared" si="0"/>
        <v>0</v>
      </c>
      <c r="I14" s="13"/>
    </row>
    <row r="15" s="3" customFormat="1" ht="19" customHeight="1" spans="1:9">
      <c r="A15" s="13">
        <v>4</v>
      </c>
      <c r="B15" s="22" t="s">
        <v>31</v>
      </c>
      <c r="C15" s="23" t="s">
        <v>27</v>
      </c>
      <c r="D15" s="13" t="s">
        <v>27</v>
      </c>
      <c r="E15" s="15"/>
      <c r="F15" s="13">
        <v>1</v>
      </c>
      <c r="G15" s="13" t="s">
        <v>30</v>
      </c>
      <c r="H15" s="15">
        <f t="shared" si="0"/>
        <v>0</v>
      </c>
      <c r="I15" s="13"/>
    </row>
    <row r="16" s="3" customFormat="1" ht="19" customHeight="1" spans="1:9">
      <c r="A16" s="13">
        <v>5</v>
      </c>
      <c r="B16" s="22" t="s">
        <v>32</v>
      </c>
      <c r="C16" s="23" t="s">
        <v>27</v>
      </c>
      <c r="D16" s="13" t="s">
        <v>27</v>
      </c>
      <c r="E16" s="15"/>
      <c r="F16" s="13">
        <v>1</v>
      </c>
      <c r="G16" s="13" t="s">
        <v>30</v>
      </c>
      <c r="H16" s="15">
        <f t="shared" si="0"/>
        <v>0</v>
      </c>
      <c r="I16" s="13"/>
    </row>
    <row r="17" s="3" customFormat="1" ht="19" customHeight="1" spans="1:9">
      <c r="A17" s="13">
        <v>6</v>
      </c>
      <c r="B17" s="22" t="s">
        <v>33</v>
      </c>
      <c r="C17" s="23" t="s">
        <v>27</v>
      </c>
      <c r="D17" s="13" t="s">
        <v>27</v>
      </c>
      <c r="E17" s="15"/>
      <c r="F17" s="13">
        <v>1</v>
      </c>
      <c r="G17" s="13" t="s">
        <v>30</v>
      </c>
      <c r="H17" s="15">
        <f t="shared" si="0"/>
        <v>0</v>
      </c>
      <c r="I17" s="13"/>
    </row>
    <row r="18" s="3" customFormat="1" ht="19" customHeight="1" spans="1:9">
      <c r="A18" s="13">
        <v>7</v>
      </c>
      <c r="B18" s="22" t="s">
        <v>34</v>
      </c>
      <c r="C18" s="23" t="s">
        <v>27</v>
      </c>
      <c r="D18" s="13" t="s">
        <v>27</v>
      </c>
      <c r="E18" s="15"/>
      <c r="F18" s="13">
        <v>1</v>
      </c>
      <c r="G18" s="13" t="s">
        <v>30</v>
      </c>
      <c r="H18" s="15">
        <f t="shared" si="0"/>
        <v>0</v>
      </c>
      <c r="I18" s="13"/>
    </row>
    <row r="19" s="3" customFormat="1" ht="19" customHeight="1" spans="1:9">
      <c r="A19" s="13">
        <v>8</v>
      </c>
      <c r="B19" s="22" t="s">
        <v>35</v>
      </c>
      <c r="C19" s="23" t="s">
        <v>27</v>
      </c>
      <c r="D19" s="13" t="s">
        <v>27</v>
      </c>
      <c r="E19" s="15"/>
      <c r="F19" s="13">
        <v>1</v>
      </c>
      <c r="G19" s="13" t="s">
        <v>30</v>
      </c>
      <c r="H19" s="15">
        <f t="shared" si="0"/>
        <v>0</v>
      </c>
      <c r="I19" s="13"/>
    </row>
    <row r="20" s="3" customFormat="1" ht="19" customHeight="1" spans="1:9">
      <c r="A20" s="13">
        <v>9</v>
      </c>
      <c r="B20" s="22" t="s">
        <v>36</v>
      </c>
      <c r="C20" s="23" t="s">
        <v>27</v>
      </c>
      <c r="D20" s="13" t="s">
        <v>27</v>
      </c>
      <c r="E20" s="15"/>
      <c r="F20" s="13">
        <v>1</v>
      </c>
      <c r="G20" s="13" t="s">
        <v>30</v>
      </c>
      <c r="H20" s="15">
        <f t="shared" si="0"/>
        <v>0</v>
      </c>
      <c r="I20" s="13"/>
    </row>
    <row r="21" s="3" customFormat="1" ht="19" customHeight="1" spans="1:9">
      <c r="A21" s="13">
        <v>10</v>
      </c>
      <c r="B21" s="22" t="s">
        <v>37</v>
      </c>
      <c r="C21" s="23" t="s">
        <v>27</v>
      </c>
      <c r="D21" s="13" t="s">
        <v>27</v>
      </c>
      <c r="E21" s="15"/>
      <c r="F21" s="13">
        <v>1</v>
      </c>
      <c r="G21" s="13" t="s">
        <v>30</v>
      </c>
      <c r="H21" s="15">
        <f t="shared" si="0"/>
        <v>0</v>
      </c>
      <c r="I21" s="13"/>
    </row>
    <row r="22" s="3" customFormat="1" ht="19" customHeight="1" spans="1:9">
      <c r="A22" s="13">
        <v>11</v>
      </c>
      <c r="B22" s="22" t="s">
        <v>38</v>
      </c>
      <c r="C22" s="23" t="s">
        <v>27</v>
      </c>
      <c r="D22" s="13" t="s">
        <v>27</v>
      </c>
      <c r="E22" s="15"/>
      <c r="F22" s="13">
        <v>1</v>
      </c>
      <c r="G22" s="13" t="s">
        <v>39</v>
      </c>
      <c r="H22" s="15">
        <f t="shared" si="0"/>
        <v>0</v>
      </c>
      <c r="I22" s="13"/>
    </row>
    <row r="23" s="3" customFormat="1" ht="19" customHeight="1" spans="1:9">
      <c r="A23" s="13">
        <v>12</v>
      </c>
      <c r="B23" s="22" t="s">
        <v>40</v>
      </c>
      <c r="C23" s="23" t="s">
        <v>27</v>
      </c>
      <c r="D23" s="13" t="s">
        <v>27</v>
      </c>
      <c r="E23" s="15"/>
      <c r="F23" s="13">
        <v>1</v>
      </c>
      <c r="G23" s="13" t="s">
        <v>39</v>
      </c>
      <c r="H23" s="15">
        <f t="shared" si="0"/>
        <v>0</v>
      </c>
      <c r="I23" s="13"/>
    </row>
    <row r="24" s="3" customFormat="1" ht="19" customHeight="1" spans="1:9">
      <c r="A24" s="13">
        <v>13</v>
      </c>
      <c r="B24" s="22" t="s">
        <v>41</v>
      </c>
      <c r="C24" s="23" t="s">
        <v>27</v>
      </c>
      <c r="D24" s="13" t="s">
        <v>27</v>
      </c>
      <c r="E24" s="15"/>
      <c r="F24" s="13">
        <v>1</v>
      </c>
      <c r="G24" s="13" t="s">
        <v>39</v>
      </c>
      <c r="H24" s="15">
        <f t="shared" si="0"/>
        <v>0</v>
      </c>
      <c r="I24" s="13"/>
    </row>
    <row r="25" s="3" customFormat="1" ht="19" customHeight="1" spans="1:9">
      <c r="A25" s="13">
        <v>14</v>
      </c>
      <c r="B25" s="22" t="s">
        <v>42</v>
      </c>
      <c r="C25" s="23" t="s">
        <v>27</v>
      </c>
      <c r="D25" s="13" t="s">
        <v>27</v>
      </c>
      <c r="E25" s="15"/>
      <c r="F25" s="13">
        <v>1</v>
      </c>
      <c r="G25" s="13" t="s">
        <v>39</v>
      </c>
      <c r="H25" s="15">
        <f t="shared" si="0"/>
        <v>0</v>
      </c>
      <c r="I25" s="13"/>
    </row>
    <row r="26" s="3" customFormat="1" ht="19" customHeight="1" spans="1:9">
      <c r="A26" s="13">
        <v>15</v>
      </c>
      <c r="B26" s="22" t="s">
        <v>43</v>
      </c>
      <c r="C26" s="23" t="s">
        <v>27</v>
      </c>
      <c r="D26" s="13" t="s">
        <v>27</v>
      </c>
      <c r="E26" s="15"/>
      <c r="F26" s="13">
        <v>1</v>
      </c>
      <c r="G26" s="13" t="s">
        <v>39</v>
      </c>
      <c r="H26" s="15">
        <f t="shared" si="0"/>
        <v>0</v>
      </c>
      <c r="I26" s="13"/>
    </row>
    <row r="27" s="3" customFormat="1" ht="19" customHeight="1" spans="1:9">
      <c r="A27" s="13">
        <v>16</v>
      </c>
      <c r="B27" s="22" t="s">
        <v>44</v>
      </c>
      <c r="C27" s="23" t="s">
        <v>27</v>
      </c>
      <c r="D27" s="13" t="s">
        <v>27</v>
      </c>
      <c r="E27" s="15"/>
      <c r="F27" s="13">
        <v>1</v>
      </c>
      <c r="G27" s="13" t="s">
        <v>39</v>
      </c>
      <c r="H27" s="15">
        <f t="shared" si="0"/>
        <v>0</v>
      </c>
      <c r="I27" s="13"/>
    </row>
    <row r="28" s="3" customFormat="1" ht="19" customHeight="1" spans="1:9">
      <c r="A28" s="13">
        <v>17</v>
      </c>
      <c r="B28" s="22" t="s">
        <v>45</v>
      </c>
      <c r="C28" s="23" t="s">
        <v>27</v>
      </c>
      <c r="D28" s="13" t="s">
        <v>27</v>
      </c>
      <c r="E28" s="15"/>
      <c r="F28" s="13">
        <v>1</v>
      </c>
      <c r="G28" s="13" t="s">
        <v>39</v>
      </c>
      <c r="H28" s="15">
        <f t="shared" si="0"/>
        <v>0</v>
      </c>
      <c r="I28" s="13"/>
    </row>
    <row r="29" s="3" customFormat="1" ht="19" customHeight="1" spans="1:9">
      <c r="A29" s="13">
        <v>18</v>
      </c>
      <c r="B29" s="22" t="s">
        <v>46</v>
      </c>
      <c r="C29" s="23" t="s">
        <v>27</v>
      </c>
      <c r="D29" s="13" t="s">
        <v>27</v>
      </c>
      <c r="E29" s="15"/>
      <c r="F29" s="13">
        <v>1</v>
      </c>
      <c r="G29" s="13" t="s">
        <v>39</v>
      </c>
      <c r="H29" s="15">
        <f t="shared" si="0"/>
        <v>0</v>
      </c>
      <c r="I29" s="13"/>
    </row>
    <row r="30" s="3" customFormat="1" ht="19" customHeight="1" spans="1:9">
      <c r="A30" s="13">
        <v>19</v>
      </c>
      <c r="B30" s="22" t="s">
        <v>47</v>
      </c>
      <c r="C30" s="23" t="s">
        <v>27</v>
      </c>
      <c r="D30" s="13" t="s">
        <v>27</v>
      </c>
      <c r="E30" s="15"/>
      <c r="F30" s="13">
        <v>1</v>
      </c>
      <c r="G30" s="13" t="s">
        <v>39</v>
      </c>
      <c r="H30" s="15">
        <f t="shared" si="0"/>
        <v>0</v>
      </c>
      <c r="I30" s="13"/>
    </row>
    <row r="31" s="3" customFormat="1" ht="19" customHeight="1" spans="1:9">
      <c r="A31" s="13">
        <v>20</v>
      </c>
      <c r="B31" s="22" t="s">
        <v>48</v>
      </c>
      <c r="C31" s="23" t="s">
        <v>27</v>
      </c>
      <c r="D31" s="13" t="s">
        <v>27</v>
      </c>
      <c r="E31" s="15"/>
      <c r="F31" s="13">
        <v>1</v>
      </c>
      <c r="G31" s="13" t="s">
        <v>39</v>
      </c>
      <c r="H31" s="15">
        <f t="shared" si="0"/>
        <v>0</v>
      </c>
      <c r="I31" s="13"/>
    </row>
    <row r="32" s="3" customFormat="1" ht="19" customHeight="1" spans="1:9">
      <c r="A32" s="13">
        <v>21</v>
      </c>
      <c r="B32" s="22" t="s">
        <v>49</v>
      </c>
      <c r="C32" s="23" t="s">
        <v>27</v>
      </c>
      <c r="D32" s="13" t="s">
        <v>27</v>
      </c>
      <c r="E32" s="15"/>
      <c r="F32" s="13">
        <v>1</v>
      </c>
      <c r="G32" s="13" t="s">
        <v>39</v>
      </c>
      <c r="H32" s="15">
        <f t="shared" si="0"/>
        <v>0</v>
      </c>
      <c r="I32" s="13"/>
    </row>
    <row r="33" s="3" customFormat="1" ht="19" customHeight="1" spans="1:9">
      <c r="A33" s="13">
        <v>22</v>
      </c>
      <c r="B33" s="22" t="s">
        <v>50</v>
      </c>
      <c r="C33" s="23" t="s">
        <v>27</v>
      </c>
      <c r="D33" s="13" t="s">
        <v>27</v>
      </c>
      <c r="E33" s="15"/>
      <c r="F33" s="13">
        <v>1</v>
      </c>
      <c r="G33" s="13" t="s">
        <v>39</v>
      </c>
      <c r="H33" s="15">
        <f t="shared" si="0"/>
        <v>0</v>
      </c>
      <c r="I33" s="13"/>
    </row>
    <row r="34" s="3" customFormat="1" ht="19" customHeight="1" spans="1:9">
      <c r="A34" s="13">
        <v>23</v>
      </c>
      <c r="B34" s="22" t="s">
        <v>51</v>
      </c>
      <c r="C34" s="23" t="s">
        <v>27</v>
      </c>
      <c r="D34" s="13" t="s">
        <v>27</v>
      </c>
      <c r="E34" s="15"/>
      <c r="F34" s="13">
        <v>1</v>
      </c>
      <c r="G34" s="13" t="s">
        <v>39</v>
      </c>
      <c r="H34" s="15">
        <f t="shared" si="0"/>
        <v>0</v>
      </c>
      <c r="I34" s="13"/>
    </row>
    <row r="35" s="3" customFormat="1" ht="19" customHeight="1" spans="1:9">
      <c r="A35" s="13">
        <v>24</v>
      </c>
      <c r="B35" s="22" t="s">
        <v>52</v>
      </c>
      <c r="C35" s="23" t="s">
        <v>27</v>
      </c>
      <c r="D35" s="13" t="s">
        <v>27</v>
      </c>
      <c r="E35" s="15"/>
      <c r="F35" s="13">
        <v>1</v>
      </c>
      <c r="G35" s="13" t="s">
        <v>39</v>
      </c>
      <c r="H35" s="15">
        <f t="shared" si="0"/>
        <v>0</v>
      </c>
      <c r="I35" s="13"/>
    </row>
    <row r="36" s="3" customFormat="1" ht="19" customHeight="1" spans="1:9">
      <c r="A36" s="13">
        <v>25</v>
      </c>
      <c r="B36" s="22" t="s">
        <v>53</v>
      </c>
      <c r="C36" s="23" t="s">
        <v>27</v>
      </c>
      <c r="D36" s="13" t="s">
        <v>27</v>
      </c>
      <c r="E36" s="15"/>
      <c r="F36" s="13">
        <v>1</v>
      </c>
      <c r="G36" s="13" t="s">
        <v>39</v>
      </c>
      <c r="H36" s="15">
        <f t="shared" si="0"/>
        <v>0</v>
      </c>
      <c r="I36" s="13"/>
    </row>
    <row r="37" s="3" customFormat="1" ht="19" customHeight="1" spans="1:9">
      <c r="A37" s="13">
        <v>26</v>
      </c>
      <c r="B37" s="22" t="s">
        <v>54</v>
      </c>
      <c r="C37" s="23" t="s">
        <v>27</v>
      </c>
      <c r="D37" s="13" t="s">
        <v>27</v>
      </c>
      <c r="E37" s="15"/>
      <c r="F37" s="13">
        <v>1</v>
      </c>
      <c r="G37" s="13" t="s">
        <v>39</v>
      </c>
      <c r="H37" s="15">
        <f t="shared" si="0"/>
        <v>0</v>
      </c>
      <c r="I37" s="13"/>
    </row>
    <row r="38" s="3" customFormat="1" ht="19" customHeight="1" spans="1:9">
      <c r="A38" s="13">
        <v>27</v>
      </c>
      <c r="B38" s="22" t="s">
        <v>55</v>
      </c>
      <c r="C38" s="23" t="s">
        <v>27</v>
      </c>
      <c r="D38" s="13" t="s">
        <v>27</v>
      </c>
      <c r="E38" s="15"/>
      <c r="F38" s="13">
        <v>1</v>
      </c>
      <c r="G38" s="13" t="s">
        <v>39</v>
      </c>
      <c r="H38" s="15">
        <f t="shared" si="0"/>
        <v>0</v>
      </c>
      <c r="I38" s="13"/>
    </row>
    <row r="39" s="3" customFormat="1" ht="19" customHeight="1" spans="1:9">
      <c r="A39" s="13">
        <v>28</v>
      </c>
      <c r="B39" s="22" t="s">
        <v>56</v>
      </c>
      <c r="C39" s="23" t="s">
        <v>27</v>
      </c>
      <c r="D39" s="13" t="s">
        <v>27</v>
      </c>
      <c r="E39" s="15"/>
      <c r="F39" s="13">
        <v>1</v>
      </c>
      <c r="G39" s="13" t="s">
        <v>39</v>
      </c>
      <c r="H39" s="15">
        <f t="shared" si="0"/>
        <v>0</v>
      </c>
      <c r="I39" s="13"/>
    </row>
    <row r="40" s="3" customFormat="1" ht="19" customHeight="1" spans="1:9">
      <c r="A40" s="13">
        <v>29</v>
      </c>
      <c r="B40" s="22" t="s">
        <v>57</v>
      </c>
      <c r="C40" s="23" t="s">
        <v>27</v>
      </c>
      <c r="D40" s="13" t="s">
        <v>27</v>
      </c>
      <c r="E40" s="15"/>
      <c r="F40" s="13">
        <v>1</v>
      </c>
      <c r="G40" s="13" t="s">
        <v>39</v>
      </c>
      <c r="H40" s="15">
        <f t="shared" si="0"/>
        <v>0</v>
      </c>
      <c r="I40" s="13"/>
    </row>
    <row r="41" s="3" customFormat="1" ht="19" customHeight="1" spans="1:9">
      <c r="A41" s="13">
        <v>30</v>
      </c>
      <c r="B41" s="22" t="s">
        <v>58</v>
      </c>
      <c r="C41" s="23" t="s">
        <v>27</v>
      </c>
      <c r="D41" s="13" t="s">
        <v>27</v>
      </c>
      <c r="E41" s="15"/>
      <c r="F41" s="13">
        <v>1</v>
      </c>
      <c r="G41" s="13" t="s">
        <v>39</v>
      </c>
      <c r="H41" s="15">
        <f t="shared" si="0"/>
        <v>0</v>
      </c>
      <c r="I41" s="13"/>
    </row>
    <row r="42" s="3" customFormat="1" ht="19" customHeight="1" spans="1:9">
      <c r="A42" s="13">
        <v>31</v>
      </c>
      <c r="B42" s="22" t="s">
        <v>59</v>
      </c>
      <c r="C42" s="23" t="s">
        <v>27</v>
      </c>
      <c r="D42" s="13" t="s">
        <v>27</v>
      </c>
      <c r="E42" s="15"/>
      <c r="F42" s="13">
        <v>1</v>
      </c>
      <c r="G42" s="13" t="s">
        <v>39</v>
      </c>
      <c r="H42" s="15">
        <f t="shared" si="0"/>
        <v>0</v>
      </c>
      <c r="I42" s="13"/>
    </row>
  </sheetData>
  <mergeCells count="8">
    <mergeCell ref="A1:I1"/>
    <mergeCell ref="A2:I2"/>
    <mergeCell ref="A3:I3"/>
    <mergeCell ref="A4:I4"/>
    <mergeCell ref="A5:I5"/>
    <mergeCell ref="A9:C9"/>
    <mergeCell ref="D9:I9"/>
    <mergeCell ref="A10:I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嘰歪無用</cp:lastModifiedBy>
  <dcterms:created xsi:type="dcterms:W3CDTF">2026-01-13T01:00:08Z</dcterms:created>
  <dcterms:modified xsi:type="dcterms:W3CDTF">2026-01-13T01:12:19Z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28E4231FF12B467D97F72B16F1D44F89_11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